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EE09B6DB-5409-41EA-84AC-527E0BF58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D52" i="1"/>
  <c r="C52" i="1"/>
  <c r="F45" i="1"/>
  <c r="E45" i="1"/>
  <c r="G45" i="1" s="1"/>
  <c r="D45" i="1"/>
  <c r="C45" i="1"/>
  <c r="G44" i="1"/>
  <c r="G43" i="1"/>
  <c r="F41" i="1"/>
  <c r="E41" i="1"/>
  <c r="D41" i="1"/>
  <c r="F37" i="1"/>
  <c r="E37" i="1"/>
  <c r="G37" i="1" s="1"/>
  <c r="D37" i="1"/>
  <c r="C37" i="1"/>
  <c r="G33" i="1"/>
  <c r="G32" i="1"/>
  <c r="G31" i="1"/>
  <c r="G29" i="1"/>
  <c r="G28" i="1"/>
  <c r="G27" i="1"/>
  <c r="G25" i="1"/>
  <c r="G24" i="1"/>
  <c r="G23" i="1"/>
  <c r="G22" i="1"/>
  <c r="F20" i="1"/>
  <c r="E20" i="1"/>
  <c r="D20" i="1"/>
  <c r="C20" i="1"/>
  <c r="C53" i="1" s="1"/>
  <c r="G19" i="1"/>
  <c r="G18" i="1"/>
  <c r="G17" i="1"/>
  <c r="G16" i="1"/>
  <c r="G15" i="1"/>
  <c r="G13" i="1"/>
  <c r="G12" i="1"/>
  <c r="G11" i="1"/>
  <c r="G10" i="1"/>
  <c r="G9" i="1"/>
  <c r="G8" i="1"/>
  <c r="G7" i="1"/>
  <c r="F38" i="1" l="1"/>
  <c r="E38" i="1"/>
  <c r="D38" i="1"/>
  <c r="D53" i="1"/>
  <c r="G20" i="1"/>
  <c r="C38" i="1"/>
  <c r="E53" i="1"/>
  <c r="G53" i="1" s="1"/>
  <c r="F53" i="1"/>
  <c r="G38" i="1" l="1"/>
</calcChain>
</file>

<file path=xl/sharedStrings.xml><?xml version="1.0" encoding="utf-8"?>
<sst xmlns="http://schemas.openxmlformats.org/spreadsheetml/2006/main" count="62" uniqueCount="60">
  <si>
    <t>STATE LEVEL BANKERS' COMMITTEE BIHAR, PATNA</t>
  </si>
  <si>
    <t>(CONVENOR- STATE BANK OF INDIA)   FY : 2023-24</t>
  </si>
  <si>
    <t>SL.NO.</t>
  </si>
  <si>
    <t>NAME OF BANKS</t>
  </si>
  <si>
    <t>TARGET (CREDIT LINKAGE)</t>
  </si>
  <si>
    <t>SAVING BANK LINKAGE DONE</t>
  </si>
  <si>
    <t>CREDIT LINKAGE (SANCTION)</t>
  </si>
  <si>
    <t>CREDIT LINKAGE              % ACHIEV.</t>
  </si>
  <si>
    <t>NO.</t>
  </si>
  <si>
    <t>AMT.</t>
  </si>
  <si>
    <t>(NO.)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</si>
  <si>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</si>
  <si>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</si>
  <si>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</si>
  <si>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</si>
  <si>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</si>
  <si>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</si>
  <si>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</si>
  <si>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</si>
  <si>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</si>
  <si>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</si>
  <si>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</si>
  <si>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</si>
  <si>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</si>
  <si>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</si>
  <si>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</si>
  <si>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</si>
  <si>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</si>
  <si>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</si>
  <si>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</si>
  <si>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</si>
  <si>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</si>
  <si>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</si>
  <si>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</si>
  <si>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</si>
  <si>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</si>
  <si>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</si>
  <si>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</si>
  <si>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</si>
  <si>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</si>
  <si>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</si>
  <si>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</si>
  <si>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</si>
  <si>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</si>
  <si>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</si>
  <si>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</si>
  <si>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</si>
  <si>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</si>
  <si>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</si>
  <si>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</si>
  <si>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</si>
  <si>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</si>
  <si>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</si>
  <si>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</si>
  <si>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</si>
  <si>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</si>
  <si>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</si>
  <si>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</si>
  <si>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</si>
  <si>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r>
      <t xml:space="preserve">                         BANK-WISE PROGRESS UNDER SELF HELP GROUP AS ON 30.06.2024      </t>
    </r>
    <r>
      <rPr>
        <b/>
        <sz val="12"/>
        <rFont val="Calibri"/>
        <family val="2"/>
      </rPr>
      <t>(Rs.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</si>
</sst>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activeCell="R10" sqref="R10"/>
    </sheetView>
  </sheetViews>
  <sheetFormatPr defaultRowHeight="15" x14ac:dyDescent="0.25"/>
  <cols>
    <col min="1" max="1" width="7.7109375" style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5.5703125" style="1" customWidth="1"/>
    <col min="8" max="8" width="9.7109375" style="1" customWidth="1"/>
    <col min="9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15" customHeight="1" x14ac:dyDescent="0.25">
      <c r="A2" s="10" t="s">
        <v>1</v>
      </c>
      <c r="B2" s="10"/>
      <c r="C2" s="10"/>
      <c r="D2" s="10"/>
      <c r="E2" s="10"/>
      <c r="F2" s="10"/>
      <c r="G2" s="10"/>
    </row>
    <row r="3" spans="1:7" ht="15" customHeight="1" x14ac:dyDescent="0.25">
      <c r="A3" s="11" t="s">
        <v>59</v>
      </c>
      <c r="B3" s="12"/>
      <c r="C3" s="12"/>
      <c r="D3" s="12"/>
      <c r="E3" s="12"/>
      <c r="F3" s="12"/>
      <c r="G3" s="13"/>
    </row>
    <row r="4" spans="1:7" s="3" customFormat="1" ht="51.75" customHeight="1" x14ac:dyDescent="0.25">
      <c r="A4" s="14" t="s">
        <v>2</v>
      </c>
      <c r="B4" s="14" t="s">
        <v>3</v>
      </c>
      <c r="C4" s="2" t="s">
        <v>4</v>
      </c>
      <c r="D4" s="2" t="s">
        <v>5</v>
      </c>
      <c r="E4" s="16" t="s">
        <v>6</v>
      </c>
      <c r="F4" s="17"/>
      <c r="G4" s="2" t="s">
        <v>7</v>
      </c>
    </row>
    <row r="5" spans="1:7" ht="15" customHeight="1" x14ac:dyDescent="0.25">
      <c r="A5" s="15"/>
      <c r="B5" s="15"/>
      <c r="C5" s="4" t="s">
        <v>8</v>
      </c>
      <c r="D5" s="4" t="s">
        <v>8</v>
      </c>
      <c r="E5" s="4" t="s">
        <v>8</v>
      </c>
      <c r="F5" s="4" t="s">
        <v>9</v>
      </c>
      <c r="G5" s="4" t="s">
        <v>10</v>
      </c>
    </row>
    <row r="6" spans="1:7" ht="15.95" customHeight="1" x14ac:dyDescent="0.25">
      <c r="A6" s="5"/>
      <c r="B6" s="6" t="s">
        <v>11</v>
      </c>
      <c r="C6" s="7"/>
      <c r="D6" s="7"/>
      <c r="E6" s="7"/>
      <c r="F6" s="7"/>
      <c r="G6" s="7"/>
    </row>
    <row r="7" spans="1:7" ht="15.95" customHeight="1" x14ac:dyDescent="0.25">
      <c r="A7" s="7">
        <v>1</v>
      </c>
      <c r="B7" s="6" t="s">
        <v>12</v>
      </c>
      <c r="C7" s="7">
        <v>35441</v>
      </c>
      <c r="D7" s="7">
        <v>691</v>
      </c>
      <c r="E7" s="7">
        <v>6621</v>
      </c>
      <c r="F7" s="7">
        <v>24910</v>
      </c>
      <c r="G7" s="8">
        <f>E7/C7*100</f>
        <v>18.681752772212974</v>
      </c>
    </row>
    <row r="8" spans="1:7" ht="15.95" customHeight="1" x14ac:dyDescent="0.25">
      <c r="A8" s="7">
        <v>2</v>
      </c>
      <c r="B8" s="6" t="s">
        <v>13</v>
      </c>
      <c r="C8" s="7">
        <v>18893</v>
      </c>
      <c r="D8" s="7">
        <v>382</v>
      </c>
      <c r="E8" s="7">
        <v>2260</v>
      </c>
      <c r="F8" s="7">
        <v>7144</v>
      </c>
      <c r="G8" s="8">
        <f t="shared" ref="G8:G45" si="0">E8/C8*100</f>
        <v>11.962102365955644</v>
      </c>
    </row>
    <row r="9" spans="1:7" ht="15.95" customHeight="1" x14ac:dyDescent="0.25">
      <c r="A9" s="7">
        <v>3</v>
      </c>
      <c r="B9" s="6" t="s">
        <v>14</v>
      </c>
      <c r="C9" s="7">
        <v>31256</v>
      </c>
      <c r="D9" s="7">
        <v>301</v>
      </c>
      <c r="E9" s="7">
        <v>3545</v>
      </c>
      <c r="F9" s="7">
        <v>13553</v>
      </c>
      <c r="G9" s="8">
        <f t="shared" si="0"/>
        <v>11.341822370104939</v>
      </c>
    </row>
    <row r="10" spans="1:7" ht="15.95" customHeight="1" x14ac:dyDescent="0.25">
      <c r="A10" s="7">
        <v>4</v>
      </c>
      <c r="B10" s="6" t="s">
        <v>15</v>
      </c>
      <c r="C10" s="7">
        <v>8881</v>
      </c>
      <c r="D10" s="7">
        <v>104</v>
      </c>
      <c r="E10" s="7">
        <v>644</v>
      </c>
      <c r="F10" s="7">
        <v>2389</v>
      </c>
      <c r="G10" s="8">
        <f t="shared" si="0"/>
        <v>7.2514356491386103</v>
      </c>
    </row>
    <row r="11" spans="1:7" ht="15.95" customHeight="1" x14ac:dyDescent="0.25">
      <c r="A11" s="7">
        <v>5</v>
      </c>
      <c r="B11" s="6" t="s">
        <v>16</v>
      </c>
      <c r="C11" s="7">
        <v>8704</v>
      </c>
      <c r="D11" s="7">
        <v>249</v>
      </c>
      <c r="E11" s="7">
        <v>1207</v>
      </c>
      <c r="F11" s="7">
        <v>3952</v>
      </c>
      <c r="G11" s="8">
        <f t="shared" si="0"/>
        <v>13.8671875</v>
      </c>
    </row>
    <row r="12" spans="1:7" ht="15.95" customHeight="1" x14ac:dyDescent="0.25">
      <c r="A12" s="7">
        <v>6</v>
      </c>
      <c r="B12" s="6" t="s">
        <v>17</v>
      </c>
      <c r="C12" s="7">
        <v>10283</v>
      </c>
      <c r="D12" s="7">
        <v>370</v>
      </c>
      <c r="E12" s="7">
        <v>1755</v>
      </c>
      <c r="F12" s="7">
        <v>6629</v>
      </c>
      <c r="G12" s="8">
        <f t="shared" si="0"/>
        <v>17.06700379266751</v>
      </c>
    </row>
    <row r="13" spans="1:7" ht="15.95" customHeight="1" x14ac:dyDescent="0.25">
      <c r="A13" s="7">
        <v>7</v>
      </c>
      <c r="B13" s="6" t="s">
        <v>18</v>
      </c>
      <c r="C13" s="7">
        <v>5629</v>
      </c>
      <c r="D13" s="7">
        <v>146</v>
      </c>
      <c r="E13" s="7">
        <v>533</v>
      </c>
      <c r="F13" s="7">
        <v>1438</v>
      </c>
      <c r="G13" s="8">
        <f t="shared" si="0"/>
        <v>9.4688221709006921</v>
      </c>
    </row>
    <row r="14" spans="1:7" ht="15.95" customHeight="1" x14ac:dyDescent="0.25">
      <c r="A14" s="7"/>
      <c r="B14" s="9" t="s">
        <v>19</v>
      </c>
      <c r="C14" s="7"/>
      <c r="D14" s="7"/>
      <c r="E14" s="7"/>
      <c r="F14" s="7"/>
      <c r="G14" s="8"/>
    </row>
    <row r="15" spans="1:7" ht="15.95" customHeight="1" x14ac:dyDescent="0.25">
      <c r="A15" s="7">
        <v>8</v>
      </c>
      <c r="B15" s="6" t="s">
        <v>20</v>
      </c>
      <c r="C15" s="7">
        <v>12808</v>
      </c>
      <c r="D15" s="7">
        <v>368</v>
      </c>
      <c r="E15" s="7">
        <v>2949</v>
      </c>
      <c r="F15" s="7">
        <v>12190</v>
      </c>
      <c r="G15" s="8">
        <f t="shared" si="0"/>
        <v>23.024672079950033</v>
      </c>
    </row>
    <row r="16" spans="1:7" ht="15.95" customHeight="1" x14ac:dyDescent="0.25">
      <c r="A16" s="7">
        <v>9</v>
      </c>
      <c r="B16" s="6" t="s">
        <v>21</v>
      </c>
      <c r="C16" s="7">
        <v>66</v>
      </c>
      <c r="D16" s="7">
        <v>0</v>
      </c>
      <c r="E16" s="7">
        <v>0</v>
      </c>
      <c r="F16" s="7">
        <v>0</v>
      </c>
      <c r="G16" s="8">
        <f t="shared" si="0"/>
        <v>0</v>
      </c>
    </row>
    <row r="17" spans="1:7" ht="15.95" customHeight="1" x14ac:dyDescent="0.25">
      <c r="A17" s="7">
        <v>10</v>
      </c>
      <c r="B17" s="6" t="s">
        <v>22</v>
      </c>
      <c r="C17" s="7">
        <v>10905</v>
      </c>
      <c r="D17" s="7">
        <v>172</v>
      </c>
      <c r="E17" s="7">
        <v>896</v>
      </c>
      <c r="F17" s="7">
        <v>3163</v>
      </c>
      <c r="G17" s="8">
        <f t="shared" si="0"/>
        <v>8.2164144887666204</v>
      </c>
    </row>
    <row r="18" spans="1:7" ht="15.95" customHeight="1" x14ac:dyDescent="0.25">
      <c r="A18" s="7">
        <v>11</v>
      </c>
      <c r="B18" s="6" t="s">
        <v>23</v>
      </c>
      <c r="C18" s="7">
        <v>1309</v>
      </c>
      <c r="D18" s="7">
        <v>0</v>
      </c>
      <c r="E18" s="7">
        <v>10</v>
      </c>
      <c r="F18" s="7">
        <v>26</v>
      </c>
      <c r="G18" s="8">
        <f t="shared" si="0"/>
        <v>0.76394194041252872</v>
      </c>
    </row>
    <row r="19" spans="1:7" ht="15.95" customHeight="1" x14ac:dyDescent="0.25">
      <c r="A19" s="7">
        <v>12</v>
      </c>
      <c r="B19" s="6" t="s">
        <v>24</v>
      </c>
      <c r="C19" s="7">
        <v>260</v>
      </c>
      <c r="D19" s="7">
        <v>0</v>
      </c>
      <c r="E19" s="7">
        <v>0</v>
      </c>
      <c r="F19" s="7">
        <v>0</v>
      </c>
      <c r="G19" s="8">
        <f t="shared" si="0"/>
        <v>0</v>
      </c>
    </row>
    <row r="20" spans="1:7" ht="15.95" customHeight="1" x14ac:dyDescent="0.25">
      <c r="A20" s="7"/>
      <c r="B20" s="9" t="s">
        <v>25</v>
      </c>
      <c r="C20" s="7">
        <f>C7+C8+C9+C10+C11+C12+C13+C15+C16+C17+C18+C19</f>
        <v>144435</v>
      </c>
      <c r="D20" s="7">
        <f t="shared" ref="D20:F20" si="1">D7+D8+D9+D10+D11+D12+D13+D15+D16+D17+D18+D19</f>
        <v>2783</v>
      </c>
      <c r="E20" s="7">
        <f t="shared" si="1"/>
        <v>20420</v>
      </c>
      <c r="F20" s="7">
        <f t="shared" si="1"/>
        <v>75394</v>
      </c>
      <c r="G20" s="8">
        <f t="shared" si="0"/>
        <v>14.137847474642573</v>
      </c>
    </row>
    <row r="21" spans="1:7" ht="15.95" customHeight="1" x14ac:dyDescent="0.25">
      <c r="A21" s="7"/>
      <c r="B21" s="9" t="s">
        <v>26</v>
      </c>
      <c r="C21" s="7"/>
      <c r="D21" s="7"/>
      <c r="E21" s="7"/>
      <c r="F21" s="7"/>
      <c r="G21" s="8"/>
    </row>
    <row r="22" spans="1:7" ht="15.95" customHeight="1" x14ac:dyDescent="0.25">
      <c r="A22" s="7">
        <v>13</v>
      </c>
      <c r="B22" s="6" t="s">
        <v>27</v>
      </c>
      <c r="C22" s="7">
        <v>1581</v>
      </c>
      <c r="D22" s="7">
        <v>0</v>
      </c>
      <c r="E22" s="7">
        <v>7</v>
      </c>
      <c r="F22" s="7">
        <v>21</v>
      </c>
      <c r="G22" s="8">
        <f t="shared" si="0"/>
        <v>0.44275774826059461</v>
      </c>
    </row>
    <row r="23" spans="1:7" ht="15.95" customHeight="1" x14ac:dyDescent="0.25">
      <c r="A23" s="7">
        <v>14</v>
      </c>
      <c r="B23" s="6" t="s">
        <v>28</v>
      </c>
      <c r="C23" s="7">
        <v>850</v>
      </c>
      <c r="D23" s="7">
        <v>55</v>
      </c>
      <c r="E23" s="7">
        <v>227</v>
      </c>
      <c r="F23" s="7">
        <v>811</v>
      </c>
      <c r="G23" s="8">
        <f t="shared" si="0"/>
        <v>26.705882352941174</v>
      </c>
    </row>
    <row r="24" spans="1:7" ht="15.95" customHeight="1" x14ac:dyDescent="0.25">
      <c r="A24" s="7">
        <v>15</v>
      </c>
      <c r="B24" s="6" t="s">
        <v>29</v>
      </c>
      <c r="C24" s="7">
        <v>140</v>
      </c>
      <c r="D24" s="7">
        <v>0</v>
      </c>
      <c r="E24" s="7">
        <v>0</v>
      </c>
      <c r="F24" s="7">
        <v>0</v>
      </c>
      <c r="G24" s="8">
        <f t="shared" si="0"/>
        <v>0</v>
      </c>
    </row>
    <row r="25" spans="1:7" ht="15.95" customHeight="1" x14ac:dyDescent="0.25">
      <c r="A25" s="7">
        <v>16</v>
      </c>
      <c r="B25" s="6" t="s">
        <v>30</v>
      </c>
      <c r="C25" s="7">
        <v>14</v>
      </c>
      <c r="D25" s="7">
        <v>0</v>
      </c>
      <c r="E25" s="7">
        <v>0</v>
      </c>
      <c r="F25" s="7">
        <v>0</v>
      </c>
      <c r="G25" s="8">
        <f t="shared" si="0"/>
        <v>0</v>
      </c>
    </row>
    <row r="26" spans="1:7" ht="15.95" customHeight="1" x14ac:dyDescent="0.25">
      <c r="A26" s="7">
        <v>17</v>
      </c>
      <c r="B26" s="6" t="s">
        <v>31</v>
      </c>
      <c r="C26" s="7">
        <v>0</v>
      </c>
      <c r="D26" s="7">
        <v>0</v>
      </c>
      <c r="E26" s="7">
        <v>0</v>
      </c>
      <c r="F26" s="7">
        <v>0</v>
      </c>
      <c r="G26" s="8">
        <v>0</v>
      </c>
    </row>
    <row r="27" spans="1:7" ht="15.95" customHeight="1" x14ac:dyDescent="0.25">
      <c r="A27" s="7">
        <v>18</v>
      </c>
      <c r="B27" s="6" t="s">
        <v>32</v>
      </c>
      <c r="C27" s="7">
        <v>1159</v>
      </c>
      <c r="D27" s="7">
        <v>0</v>
      </c>
      <c r="E27" s="7">
        <v>0</v>
      </c>
      <c r="F27" s="7">
        <v>0</v>
      </c>
      <c r="G27" s="8">
        <f t="shared" si="0"/>
        <v>0</v>
      </c>
    </row>
    <row r="28" spans="1:7" ht="15.95" customHeight="1" x14ac:dyDescent="0.25">
      <c r="A28" s="7">
        <v>19</v>
      </c>
      <c r="B28" s="6" t="s">
        <v>33</v>
      </c>
      <c r="C28" s="7">
        <v>1376</v>
      </c>
      <c r="D28" s="7">
        <v>0</v>
      </c>
      <c r="E28" s="7">
        <v>0</v>
      </c>
      <c r="F28" s="7">
        <v>0</v>
      </c>
      <c r="G28" s="8">
        <f t="shared" si="0"/>
        <v>0</v>
      </c>
    </row>
    <row r="29" spans="1:7" ht="15.95" customHeight="1" x14ac:dyDescent="0.25">
      <c r="A29" s="7">
        <v>20</v>
      </c>
      <c r="B29" s="6" t="s">
        <v>34</v>
      </c>
      <c r="C29" s="7">
        <v>288</v>
      </c>
      <c r="D29" s="7">
        <v>0</v>
      </c>
      <c r="E29" s="7">
        <v>0</v>
      </c>
      <c r="F29" s="7">
        <v>0</v>
      </c>
      <c r="G29" s="8">
        <f t="shared" si="0"/>
        <v>0</v>
      </c>
    </row>
    <row r="30" spans="1:7" ht="15.95" customHeight="1" x14ac:dyDescent="0.25">
      <c r="A30" s="7">
        <v>21</v>
      </c>
      <c r="B30" s="6" t="s">
        <v>35</v>
      </c>
      <c r="C30" s="7">
        <v>0</v>
      </c>
      <c r="D30" s="7">
        <v>0</v>
      </c>
      <c r="E30" s="7">
        <v>0</v>
      </c>
      <c r="F30" s="7">
        <v>0</v>
      </c>
      <c r="G30" s="8">
        <v>0</v>
      </c>
    </row>
    <row r="31" spans="1:7" ht="15.95" customHeight="1" x14ac:dyDescent="0.25">
      <c r="A31" s="7">
        <v>22</v>
      </c>
      <c r="B31" s="6" t="s">
        <v>36</v>
      </c>
      <c r="C31" s="7">
        <v>105</v>
      </c>
      <c r="D31" s="7">
        <v>0</v>
      </c>
      <c r="E31" s="7">
        <v>0</v>
      </c>
      <c r="F31" s="7">
        <v>0</v>
      </c>
      <c r="G31" s="8">
        <f t="shared" si="0"/>
        <v>0</v>
      </c>
    </row>
    <row r="32" spans="1:7" ht="15.95" customHeight="1" x14ac:dyDescent="0.25">
      <c r="A32" s="7">
        <v>23</v>
      </c>
      <c r="B32" s="6" t="s">
        <v>37</v>
      </c>
      <c r="C32" s="7">
        <v>14</v>
      </c>
      <c r="D32" s="7">
        <v>0</v>
      </c>
      <c r="E32" s="7">
        <v>0</v>
      </c>
      <c r="F32" s="7">
        <v>0</v>
      </c>
      <c r="G32" s="8">
        <f t="shared" si="0"/>
        <v>0</v>
      </c>
    </row>
    <row r="33" spans="1:7" ht="15.95" customHeight="1" x14ac:dyDescent="0.25">
      <c r="A33" s="7">
        <v>24</v>
      </c>
      <c r="B33" s="6" t="s">
        <v>38</v>
      </c>
      <c r="C33" s="7">
        <v>2679</v>
      </c>
      <c r="D33" s="7">
        <v>0</v>
      </c>
      <c r="E33" s="7">
        <v>0</v>
      </c>
      <c r="F33" s="7">
        <v>0</v>
      </c>
      <c r="G33" s="8">
        <f t="shared" si="0"/>
        <v>0</v>
      </c>
    </row>
    <row r="34" spans="1:7" ht="15.95" customHeight="1" x14ac:dyDescent="0.25">
      <c r="A34" s="7">
        <v>25</v>
      </c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8">
        <v>0</v>
      </c>
    </row>
    <row r="35" spans="1:7" ht="15.95" customHeight="1" x14ac:dyDescent="0.25">
      <c r="A35" s="7">
        <v>26</v>
      </c>
      <c r="B35" s="6" t="s">
        <v>40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 ht="15.95" customHeight="1" x14ac:dyDescent="0.25">
      <c r="A36" s="7">
        <v>27</v>
      </c>
      <c r="B36" s="9" t="s">
        <v>41</v>
      </c>
      <c r="C36" s="7">
        <v>0</v>
      </c>
      <c r="D36" s="7">
        <v>0</v>
      </c>
      <c r="E36" s="7">
        <v>0</v>
      </c>
      <c r="F36" s="7">
        <v>0</v>
      </c>
      <c r="G36" s="8">
        <v>0</v>
      </c>
    </row>
    <row r="37" spans="1:7" ht="15.95" customHeight="1" x14ac:dyDescent="0.25">
      <c r="A37" s="7"/>
      <c r="B37" s="9" t="s">
        <v>42</v>
      </c>
      <c r="C37" s="7">
        <f>C22+C23+C24+C25+C26+C27+C28+C29+C30+C31+C32+C33+C34+C35+C36</f>
        <v>8206</v>
      </c>
      <c r="D37" s="7">
        <f t="shared" ref="D37:F37" si="2">D22+D23+D24+D25+D26+D27+D28+D29+D30+D31+D32+D33+D34+D35+D36</f>
        <v>55</v>
      </c>
      <c r="E37" s="7">
        <f t="shared" si="2"/>
        <v>234</v>
      </c>
      <c r="F37" s="7">
        <f t="shared" si="2"/>
        <v>832</v>
      </c>
      <c r="G37" s="8">
        <f>E37/C37*100</f>
        <v>2.8515720204728248</v>
      </c>
    </row>
    <row r="38" spans="1:7" ht="15.95" customHeight="1" x14ac:dyDescent="0.25">
      <c r="A38" s="7"/>
      <c r="B38" s="9" t="s">
        <v>43</v>
      </c>
      <c r="C38" s="7">
        <f>C20+C37</f>
        <v>152641</v>
      </c>
      <c r="D38" s="7">
        <f t="shared" ref="D38:F38" si="3">D20+D37</f>
        <v>2838</v>
      </c>
      <c r="E38" s="7">
        <f t="shared" si="3"/>
        <v>20654</v>
      </c>
      <c r="F38" s="7">
        <f t="shared" si="3"/>
        <v>76226</v>
      </c>
      <c r="G38" s="8">
        <f>E38/C38*100</f>
        <v>13.531095839256817</v>
      </c>
    </row>
    <row r="39" spans="1:7" ht="15.95" customHeight="1" x14ac:dyDescent="0.25">
      <c r="A39" s="7"/>
      <c r="B39" s="9" t="s">
        <v>44</v>
      </c>
      <c r="C39" s="7"/>
      <c r="D39" s="7"/>
      <c r="E39" s="7"/>
      <c r="F39" s="7"/>
      <c r="G39" s="8"/>
    </row>
    <row r="40" spans="1:7" ht="15.95" customHeight="1" x14ac:dyDescent="0.25">
      <c r="A40" s="7">
        <v>28</v>
      </c>
      <c r="B40" s="6" t="s">
        <v>45</v>
      </c>
      <c r="C40" s="7">
        <v>0</v>
      </c>
      <c r="D40" s="7">
        <v>33</v>
      </c>
      <c r="E40" s="7">
        <v>33</v>
      </c>
      <c r="F40" s="7">
        <v>50</v>
      </c>
      <c r="G40" s="8">
        <v>0</v>
      </c>
    </row>
    <row r="41" spans="1:7" ht="15.95" customHeight="1" x14ac:dyDescent="0.25">
      <c r="A41" s="7"/>
      <c r="B41" s="9" t="s">
        <v>46</v>
      </c>
      <c r="C41" s="7">
        <v>0</v>
      </c>
      <c r="D41" s="7">
        <f>SUM(D40)</f>
        <v>33</v>
      </c>
      <c r="E41" s="7">
        <f t="shared" ref="E41:F41" si="4">SUM(E40)</f>
        <v>33</v>
      </c>
      <c r="F41" s="7">
        <f t="shared" si="4"/>
        <v>50</v>
      </c>
      <c r="G41" s="8">
        <v>0</v>
      </c>
    </row>
    <row r="42" spans="1:7" ht="15.95" customHeight="1" x14ac:dyDescent="0.25">
      <c r="A42" s="7"/>
      <c r="B42" s="9" t="s">
        <v>47</v>
      </c>
      <c r="C42" s="7"/>
      <c r="D42" s="7"/>
      <c r="E42" s="7"/>
      <c r="F42" s="7"/>
      <c r="G42" s="8">
        <v>0</v>
      </c>
    </row>
    <row r="43" spans="1:7" ht="15.95" customHeight="1" x14ac:dyDescent="0.25">
      <c r="A43" s="7">
        <v>29</v>
      </c>
      <c r="B43" s="6" t="s">
        <v>48</v>
      </c>
      <c r="C43" s="7">
        <v>47701</v>
      </c>
      <c r="D43" s="7">
        <v>838</v>
      </c>
      <c r="E43" s="7">
        <v>7028</v>
      </c>
      <c r="F43" s="7">
        <v>29311</v>
      </c>
      <c r="G43" s="8">
        <f t="shared" si="0"/>
        <v>14.73344374331775</v>
      </c>
    </row>
    <row r="44" spans="1:7" ht="15.95" customHeight="1" x14ac:dyDescent="0.25">
      <c r="A44" s="7">
        <v>30</v>
      </c>
      <c r="B44" s="6" t="s">
        <v>49</v>
      </c>
      <c r="C44" s="7">
        <v>49658</v>
      </c>
      <c r="D44" s="7">
        <v>2196</v>
      </c>
      <c r="E44" s="7">
        <v>10090</v>
      </c>
      <c r="F44" s="7">
        <v>31315</v>
      </c>
      <c r="G44" s="8">
        <f t="shared" si="0"/>
        <v>20.318981835756574</v>
      </c>
    </row>
    <row r="45" spans="1:7" ht="15.95" customHeight="1" x14ac:dyDescent="0.25">
      <c r="A45" s="7"/>
      <c r="B45" s="9" t="s">
        <v>50</v>
      </c>
      <c r="C45" s="7">
        <f>C43+C44</f>
        <v>97359</v>
      </c>
      <c r="D45" s="7">
        <f t="shared" ref="D45:F45" si="5">D43+D44</f>
        <v>3034</v>
      </c>
      <c r="E45" s="7">
        <f t="shared" si="5"/>
        <v>17118</v>
      </c>
      <c r="F45" s="7">
        <f t="shared" si="5"/>
        <v>60626</v>
      </c>
      <c r="G45" s="8">
        <f t="shared" si="0"/>
        <v>17.582349859797244</v>
      </c>
    </row>
    <row r="46" spans="1:7" ht="15.95" customHeight="1" x14ac:dyDescent="0.25">
      <c r="A46" s="7"/>
      <c r="B46" s="9" t="s">
        <v>51</v>
      </c>
      <c r="C46" s="7"/>
      <c r="D46" s="7"/>
      <c r="E46" s="7"/>
      <c r="F46" s="7"/>
      <c r="G46" s="8"/>
    </row>
    <row r="47" spans="1:7" ht="15.95" customHeight="1" x14ac:dyDescent="0.25">
      <c r="A47" s="7">
        <v>31</v>
      </c>
      <c r="B47" s="6" t="s">
        <v>52</v>
      </c>
      <c r="C47" s="7">
        <v>0</v>
      </c>
      <c r="D47" s="7">
        <v>0</v>
      </c>
      <c r="E47" s="7">
        <v>0</v>
      </c>
      <c r="F47" s="7">
        <v>0</v>
      </c>
      <c r="G47" s="8">
        <v>0</v>
      </c>
    </row>
    <row r="48" spans="1:7" ht="15.95" customHeight="1" x14ac:dyDescent="0.25">
      <c r="A48" s="7">
        <v>32</v>
      </c>
      <c r="B48" s="6" t="s">
        <v>53</v>
      </c>
      <c r="C48" s="7">
        <v>0</v>
      </c>
      <c r="D48" s="7">
        <v>0</v>
      </c>
      <c r="E48" s="7">
        <v>0</v>
      </c>
      <c r="F48" s="7">
        <v>0</v>
      </c>
      <c r="G48" s="8">
        <v>0</v>
      </c>
    </row>
    <row r="49" spans="1:7" ht="15.95" customHeight="1" x14ac:dyDescent="0.25">
      <c r="A49" s="7">
        <v>33</v>
      </c>
      <c r="B49" s="6" t="s">
        <v>54</v>
      </c>
      <c r="C49" s="7">
        <v>0</v>
      </c>
      <c r="D49" s="7">
        <v>0</v>
      </c>
      <c r="E49" s="7">
        <v>0</v>
      </c>
      <c r="F49" s="7">
        <v>0</v>
      </c>
      <c r="G49" s="8">
        <v>0</v>
      </c>
    </row>
    <row r="50" spans="1:7" ht="15.95" customHeight="1" x14ac:dyDescent="0.25">
      <c r="A50" s="7">
        <v>34</v>
      </c>
      <c r="B50" s="9" t="s">
        <v>55</v>
      </c>
      <c r="C50" s="7">
        <v>0</v>
      </c>
      <c r="D50" s="7">
        <v>0</v>
      </c>
      <c r="E50" s="7">
        <v>0</v>
      </c>
      <c r="F50" s="7">
        <v>0</v>
      </c>
      <c r="G50" s="8">
        <v>0</v>
      </c>
    </row>
    <row r="51" spans="1:7" ht="15.95" customHeight="1" x14ac:dyDescent="0.25">
      <c r="A51" s="7">
        <v>35</v>
      </c>
      <c r="B51" s="9" t="s">
        <v>56</v>
      </c>
      <c r="C51" s="7">
        <v>0</v>
      </c>
      <c r="D51" s="7">
        <v>0</v>
      </c>
      <c r="E51" s="7">
        <v>0</v>
      </c>
      <c r="F51" s="7">
        <v>0</v>
      </c>
      <c r="G51" s="8">
        <v>0</v>
      </c>
    </row>
    <row r="52" spans="1:7" ht="15.95" customHeight="1" x14ac:dyDescent="0.25">
      <c r="A52" s="7"/>
      <c r="B52" s="9" t="s">
        <v>57</v>
      </c>
      <c r="C52" s="7">
        <f>C47+C48+C49+C50</f>
        <v>0</v>
      </c>
      <c r="D52" s="7">
        <f t="shared" ref="D52:F52" si="6">D47+D48+D49+D50</f>
        <v>0</v>
      </c>
      <c r="E52" s="7">
        <f t="shared" si="6"/>
        <v>0</v>
      </c>
      <c r="F52" s="7">
        <f t="shared" si="6"/>
        <v>0</v>
      </c>
      <c r="G52" s="8">
        <v>0</v>
      </c>
    </row>
    <row r="53" spans="1:7" ht="15.95" customHeight="1" x14ac:dyDescent="0.25">
      <c r="A53" s="7"/>
      <c r="B53" s="9" t="s">
        <v>58</v>
      </c>
      <c r="C53" s="7">
        <f>C20+C37+C41+C45+C52</f>
        <v>250000</v>
      </c>
      <c r="D53" s="7">
        <f t="shared" ref="D53:F53" si="7">D20+D37+D41+D45+D52</f>
        <v>5905</v>
      </c>
      <c r="E53" s="7">
        <f t="shared" si="7"/>
        <v>37805</v>
      </c>
      <c r="F53" s="7">
        <f t="shared" si="7"/>
        <v>136902</v>
      </c>
      <c r="G53" s="8">
        <f>E53/C53*100</f>
        <v>15.122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RAY</dc:creator>
  <cp:lastModifiedBy>RAVI RAY</cp:lastModifiedBy>
  <cp:lastPrinted>2024-10-21T09:57:42Z</cp:lastPrinted>
  <dcterms:created xsi:type="dcterms:W3CDTF">2015-06-05T18:17:20Z</dcterms:created>
  <dcterms:modified xsi:type="dcterms:W3CDTF">2024-10-21T09:57:44Z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2024-06-04T05:43:38Z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425efa9d-8d38-4c21-9331-6bc634d6169d</vt:lpwstr>
  </property>
  <property fmtid="{D5CDD505-2E9C-101B-9397-08002B2CF9AE}" pid="8" name="MSIP_Label_183ada4e-448b-4689-9b53-cdfe99a249d2_ContentBits">
    <vt:lpwstr>0</vt:lpwstr>
  </property>
</Properties>
</file>